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<sst xmlns="http://schemas.openxmlformats.org/spreadsheetml/2006/main" count="24" uniqueCount="24">
  <si>
    <t>Pre-tax profit</t>
  </si>
  <si>
    <t>Operating profit</t>
  </si>
  <si>
    <t>AWS profit</t>
  </si>
  <si>
    <t>% Pre-tax</t>
  </si>
  <si>
    <t>% Operating</t>
  </si>
  <si>
    <t>2018 Q1</t>
  </si>
  <si>
    <t>1916</t>
  </si>
  <si>
    <t>2018 Q2</t>
  </si>
  <si>
    <t>2605</t>
  </si>
  <si>
    <t>2018 Q3</t>
  </si>
  <si>
    <t>3390</t>
  </si>
  <si>
    <t>2018 Q4</t>
  </si>
  <si>
    <t>3350</t>
  </si>
  <si>
    <t>2019 Q1</t>
  </si>
  <si>
    <t>4401</t>
  </si>
  <si>
    <t>2019 Q2</t>
  </si>
  <si>
    <t>2889</t>
  </si>
  <si>
    <t>2019 Q3</t>
  </si>
  <si>
    <t>2632</t>
  </si>
  <si>
    <t>2019 Q4</t>
  </si>
  <si>
    <t>4053</t>
  </si>
  <si>
    <t>2596</t>
  </si>
  <si>
    <t>2020 Q1</t>
  </si>
  <si>
    <t>3383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</si>
</sst>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49" xfId="0" applyAlignment="1" applyFont="1" applyNumberFormat="1">
      <alignment readingOrder="0"/>
    </xf>
    <xf borderId="0" fillId="0" fontId="1" numFmtId="10" xfId="0" applyFont="1" applyNumberFormat="1"/>
    <xf borderId="0" fillId="0" fontId="1" numFmtId="49" xfId="0" applyAlignment="1" applyFont="1" applyNumberForma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Sheet1!$E$1</c:f>
            </c:strRef>
          </c:tx>
          <c:marker>
            <c:symbol val="none"/>
          </c:marker>
          <c:cat>
            <c:strRef>
              <c:f>Sheet1!$A$2:$A$10</c:f>
            </c:strRef>
          </c:cat>
          <c:val>
            <c:numRef>
              <c:f>Sheet1!$E$2:$E$10</c:f>
            </c:numRef>
          </c:val>
          <c:smooth val="0"/>
        </c:ser>
        <c:ser>
          <c:idx val="1"/>
          <c:order val="1"/>
          <c:tx>
            <c:strRef>
              <c:f>Sheet1!$F$1</c:f>
            </c:strRef>
          </c:tx>
          <c:marker>
            <c:symbol val="none"/>
          </c:marker>
          <c:cat>
            <c:strRef>
              <c:f>Sheet1!$A$2:$A$10</c:f>
            </c:strRef>
          </c:cat>
          <c:val>
            <c:numRef>
              <c:f>Sheet1!$F$2:$F$10</c:f>
            </c:numRef>
          </c:val>
          <c:smooth val="0"/>
        </c:ser>
        <c:axId val="444588791"/>
        <c:axId val="339040901"/>
      </c:lineChart>
      <c:catAx>
        <c:axId val="4445887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39040901"/>
      </c:catAx>
      <c:valAx>
        <c:axId val="33904090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4458879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800100</xdr:colOff>
      <xdr:row>0</xdr:row>
      <xdr:rowOff>28575</xdr:rowOff>
    </xdr:from>
    <xdr:ext cx="10839450" cy="66960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13.86"/>
  </cols>
  <sheetData>
    <row r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>
      <c r="A2" s="1" t="s">
        <v>5</v>
      </c>
      <c r="B2" s="2" t="s">
        <v>6</v>
      </c>
      <c r="C2" s="1">
        <v>1927.0</v>
      </c>
      <c r="D2" s="1">
        <v>1400.0</v>
      </c>
      <c r="E2" s="3">
        <f t="shared" ref="E2:E10" si="1">D2/B2</f>
        <v>0.7306889353</v>
      </c>
      <c r="F2" s="3">
        <f t="shared" ref="F2:F10" si="2">D2/C2</f>
        <v>0.7265179035</v>
      </c>
    </row>
    <row r="3">
      <c r="A3" s="1" t="s">
        <v>7</v>
      </c>
      <c r="B3" s="2" t="s">
        <v>8</v>
      </c>
      <c r="C3" s="1">
        <v>2983.0</v>
      </c>
      <c r="D3" s="1">
        <v>1642.0</v>
      </c>
      <c r="E3" s="3">
        <f t="shared" si="1"/>
        <v>0.6303262956</v>
      </c>
      <c r="F3" s="3">
        <f t="shared" si="2"/>
        <v>0.5504525645</v>
      </c>
    </row>
    <row r="4">
      <c r="A4" s="1" t="s">
        <v>9</v>
      </c>
      <c r="B4" s="2" t="s">
        <v>10</v>
      </c>
      <c r="C4" s="1">
        <v>3724.0</v>
      </c>
      <c r="D4" s="1">
        <v>2077.0</v>
      </c>
      <c r="E4" s="3">
        <f t="shared" si="1"/>
        <v>0.6126843658</v>
      </c>
      <c r="F4" s="3">
        <f t="shared" si="2"/>
        <v>0.5577336198</v>
      </c>
    </row>
    <row r="5">
      <c r="A5" s="1" t="s">
        <v>11</v>
      </c>
      <c r="B5" s="2" t="s">
        <v>12</v>
      </c>
      <c r="C5" s="1">
        <v>3876.0</v>
      </c>
      <c r="D5" s="1">
        <v>2177.0</v>
      </c>
      <c r="E5" s="3">
        <f t="shared" si="1"/>
        <v>0.6498507463</v>
      </c>
      <c r="F5" s="3">
        <f t="shared" si="2"/>
        <v>0.5616615067</v>
      </c>
    </row>
    <row r="6">
      <c r="A6" s="1" t="s">
        <v>13</v>
      </c>
      <c r="B6" s="2" t="s">
        <v>14</v>
      </c>
      <c r="C6" s="1">
        <v>4420.0</v>
      </c>
      <c r="D6" s="1">
        <v>2223.0</v>
      </c>
      <c r="E6" s="3">
        <f t="shared" si="1"/>
        <v>0.5051124744</v>
      </c>
      <c r="F6" s="3">
        <f t="shared" si="2"/>
        <v>0.5029411765</v>
      </c>
    </row>
    <row r="7">
      <c r="A7" s="1" t="s">
        <v>15</v>
      </c>
      <c r="B7" s="2" t="s">
        <v>16</v>
      </c>
      <c r="C7" s="1">
        <v>3084.0</v>
      </c>
      <c r="D7" s="1">
        <v>2121.0</v>
      </c>
      <c r="E7" s="3">
        <f t="shared" si="1"/>
        <v>0.7341640706</v>
      </c>
      <c r="F7" s="3">
        <f t="shared" si="2"/>
        <v>0.6877431907</v>
      </c>
    </row>
    <row r="8">
      <c r="A8" s="1" t="s">
        <v>17</v>
      </c>
      <c r="B8" s="2" t="s">
        <v>18</v>
      </c>
      <c r="C8" s="1">
        <v>3157.0</v>
      </c>
      <c r="D8" s="1">
        <v>2261.0</v>
      </c>
      <c r="E8" s="3">
        <f t="shared" si="1"/>
        <v>0.8590425532</v>
      </c>
      <c r="F8" s="3">
        <f t="shared" si="2"/>
        <v>0.7161862528</v>
      </c>
    </row>
    <row r="9">
      <c r="A9" s="1" t="s">
        <v>19</v>
      </c>
      <c r="B9" s="2" t="s">
        <v>20</v>
      </c>
      <c r="C9" s="1">
        <v>3879.0</v>
      </c>
      <c r="D9" s="4" t="s">
        <v>21</v>
      </c>
      <c r="E9" s="3">
        <f t="shared" si="1"/>
        <v>0.6405132001</v>
      </c>
      <c r="F9" s="3">
        <f t="shared" si="2"/>
        <v>0.6692446507</v>
      </c>
    </row>
    <row r="10">
      <c r="A10" s="1" t="s">
        <v>22</v>
      </c>
      <c r="B10" s="2" t="s">
        <v>23</v>
      </c>
      <c r="C10" s="1">
        <v>3989.0</v>
      </c>
      <c r="D10" s="1">
        <v>3075.0</v>
      </c>
      <c r="E10" s="3">
        <f t="shared" si="1"/>
        <v>0.9089565474</v>
      </c>
      <c r="F10" s="3">
        <f t="shared" si="2"/>
        <v>0.7708698922</v>
      </c>
    </row>
  </sheetData>
  <drawing r:id="rId1"/>
</worksheet>
</file>